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iehp.sharepoint.com/sites/IEHPFoundationTeamSite/Shared Documents/Grants &amp; Programs/Grants/Responsive Grants/2026 - 2027/Cycle 1/LOI and Application Evaluation/Application Evaluation/"/>
    </mc:Choice>
  </mc:AlternateContent>
  <xr:revisionPtr revIDLastSave="194" documentId="13_ncr:1_{BB8B5678-FA6F-4D15-9688-9B51D81CAA50}" xr6:coauthVersionLast="47" xr6:coauthVersionMax="47" xr10:uidLastSave="{7E1F0255-6637-4909-B0D7-0DE960BB7BD8}"/>
  <bookViews>
    <workbookView xWindow="-110" yWindow="-110" windowWidth="19420" windowHeight="11620" activeTab="1" xr2:uid="{2265B669-C485-4DF4-A7A9-17ABB8014EC9}"/>
  </bookViews>
  <sheets>
    <sheet name="Applicants for Approval" sheetId="2" r:id="rId1"/>
    <sheet name="Denied Applicants" sheetId="17" r:id="rId2"/>
  </sheets>
  <externalReferences>
    <externalReference r:id="rId3"/>
  </externalReferences>
  <definedNames>
    <definedName name="_xlnm._FilterDatabase" localSheetId="1" hidden="1">'Denied Applicants'!$A$1:$F$96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7" l="1"/>
  <c r="G21" i="2"/>
  <c r="D53" i="17"/>
  <c r="D54" i="17"/>
  <c r="D55" i="17"/>
  <c r="D56" i="17"/>
  <c r="D57" i="17"/>
  <c r="D58" i="17"/>
  <c r="D59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52" i="17"/>
</calcChain>
</file>

<file path=xl/sharedStrings.xml><?xml version="1.0" encoding="utf-8"?>
<sst xmlns="http://schemas.openxmlformats.org/spreadsheetml/2006/main" count="483" uniqueCount="250">
  <si>
    <t>Organization Name</t>
  </si>
  <si>
    <t>HealthCorps</t>
  </si>
  <si>
    <t>New York</t>
  </si>
  <si>
    <t>Abundant Living Family Church HD</t>
  </si>
  <si>
    <t>Hesperia</t>
  </si>
  <si>
    <t>High Desert Second Chance</t>
  </si>
  <si>
    <t>House of Ruth Inc</t>
  </si>
  <si>
    <t>Pomona</t>
  </si>
  <si>
    <t>Global Communities, Inc.,</t>
  </si>
  <si>
    <t>San Diego</t>
  </si>
  <si>
    <t>Reach the Valley</t>
  </si>
  <si>
    <t>Hemet</t>
  </si>
  <si>
    <t>Lift To Rise</t>
  </si>
  <si>
    <t>Riverside Area Rape Crisis Center</t>
  </si>
  <si>
    <t>Riverside</t>
  </si>
  <si>
    <t>Vision y Compromiso</t>
  </si>
  <si>
    <t>Los Angeles</t>
  </si>
  <si>
    <t>Volta Medical Group</t>
  </si>
  <si>
    <t xml:space="preserve">Jurupa Valley </t>
  </si>
  <si>
    <t>Human Migration Institute</t>
  </si>
  <si>
    <t>Step Up on Second</t>
  </si>
  <si>
    <t>Santa Monica</t>
  </si>
  <si>
    <t>Inland Empire Immigrant Youth Collective</t>
  </si>
  <si>
    <t>Water of Life Community Church</t>
  </si>
  <si>
    <t>Fontana</t>
  </si>
  <si>
    <t>OneFuture Coachella Valley</t>
  </si>
  <si>
    <t>Palm Desert</t>
  </si>
  <si>
    <t>The River's Edge Ranch</t>
  </si>
  <si>
    <t>Lucerne Valley</t>
  </si>
  <si>
    <t>Galilee Center</t>
  </si>
  <si>
    <t>Mecca</t>
  </si>
  <si>
    <t>HEAL Initiative</t>
  </si>
  <si>
    <t>San Francisco</t>
  </si>
  <si>
    <t>Hemet San Jacinto Community Health Foundation</t>
  </si>
  <si>
    <t>Rooted In Wellness</t>
  </si>
  <si>
    <t>Temecula</t>
  </si>
  <si>
    <t>SAFE Family Justice Centers</t>
  </si>
  <si>
    <t>Riverside Medical Clinic Charitable Foundation</t>
  </si>
  <si>
    <t>Feeding America Riverside and San Bernardino Counties</t>
  </si>
  <si>
    <t>Youth Action Project</t>
  </si>
  <si>
    <t>San Bernardino</t>
  </si>
  <si>
    <t>Faith in Action of the San Gorgonio Pass</t>
  </si>
  <si>
    <t>Banning</t>
  </si>
  <si>
    <t>Jewish Family Service of the Desert</t>
  </si>
  <si>
    <t>Palm Springs</t>
  </si>
  <si>
    <t>Path of Life Ministries</t>
  </si>
  <si>
    <t>The Shenomenal Foundation</t>
  </si>
  <si>
    <t>Apple Valley</t>
  </si>
  <si>
    <t>Cathedral City Senior Center</t>
  </si>
  <si>
    <t>Cathedral Cty</t>
  </si>
  <si>
    <t>Variety Children's Charity of the Desert</t>
  </si>
  <si>
    <t>Five Keys Schools and Programs</t>
  </si>
  <si>
    <t>Oakland</t>
  </si>
  <si>
    <t>University of Redlands</t>
  </si>
  <si>
    <t>Redlands</t>
  </si>
  <si>
    <t>WonderLab</t>
  </si>
  <si>
    <t>Warrior for Children</t>
  </si>
  <si>
    <t>Upland</t>
  </si>
  <si>
    <t>Valley Restart Shelter</t>
  </si>
  <si>
    <t>The LOVE Program</t>
  </si>
  <si>
    <t>Special Service for Groups, Inc.</t>
  </si>
  <si>
    <t>Able Works</t>
  </si>
  <si>
    <t>San Fransisco</t>
  </si>
  <si>
    <t>Inland Empire Community Collaborative</t>
  </si>
  <si>
    <t>The LGBTQ Community Center of the Desert</t>
  </si>
  <si>
    <t>People's Collective for Environmental Justice Education Fund, a project under Social and Environmental Entrepreneurs (SEE)</t>
  </si>
  <si>
    <t>Olive Crest</t>
  </si>
  <si>
    <t>Santa Ana</t>
  </si>
  <si>
    <t>The Happier Life Project</t>
  </si>
  <si>
    <t>Lake Elsinore</t>
  </si>
  <si>
    <t>Microenterprise Collaborative of Inland Southern California</t>
  </si>
  <si>
    <t>Symba</t>
  </si>
  <si>
    <t xml:space="preserve">Victorville </t>
  </si>
  <si>
    <t>Fair Housing Council of Riverside County Inc</t>
  </si>
  <si>
    <t>Inland Coalition for Immigrant Justice</t>
  </si>
  <si>
    <t>Family Service Association</t>
  </si>
  <si>
    <t>Moreno Valley</t>
  </si>
  <si>
    <t>Hanson House Foundation</t>
  </si>
  <si>
    <t xml:space="preserve">Palm Springs </t>
  </si>
  <si>
    <t>American Heart Association</t>
  </si>
  <si>
    <t>Irvine</t>
  </si>
  <si>
    <t>Angel View, Inc.</t>
  </si>
  <si>
    <t>Cathedral City</t>
  </si>
  <si>
    <t>Hidden Harvest</t>
  </si>
  <si>
    <t xml:space="preserve">Coachella </t>
  </si>
  <si>
    <t>Alianza Coachella Valley</t>
  </si>
  <si>
    <t>Coachella</t>
  </si>
  <si>
    <t>Starting Over Inc</t>
  </si>
  <si>
    <t>Rock'n Our Disabilities Foundation</t>
  </si>
  <si>
    <t>Victorville</t>
  </si>
  <si>
    <t>Inland Region Reentry Collaborative</t>
  </si>
  <si>
    <t>Oak Grove Institute Foundation</t>
  </si>
  <si>
    <t>Murrieta</t>
  </si>
  <si>
    <t>Independent Living Partnership</t>
  </si>
  <si>
    <t>Arrowhead United Way</t>
  </si>
  <si>
    <t>Sickle Cell Disease Foundation</t>
  </si>
  <si>
    <t>Ontario</t>
  </si>
  <si>
    <t>Dreams Training Facility</t>
  </si>
  <si>
    <t>Junior Achievement of Southern California</t>
  </si>
  <si>
    <t>Assure Pregnancy Clinic</t>
  </si>
  <si>
    <t>FEAST, Inc.</t>
  </si>
  <si>
    <t>Ronald McDonald House Inland Empire</t>
  </si>
  <si>
    <t>Loma Linda</t>
  </si>
  <si>
    <t>Desert Manna</t>
  </si>
  <si>
    <t>Barstow</t>
  </si>
  <si>
    <t>Warehouse Worker Resource Center</t>
  </si>
  <si>
    <t>Brighton Hill Academy SLC dba First Tee - Inland Empire</t>
  </si>
  <si>
    <t>Corona</t>
  </si>
  <si>
    <t>Grant Opportunity</t>
  </si>
  <si>
    <t>Project Name</t>
  </si>
  <si>
    <t>Reason for Denial</t>
  </si>
  <si>
    <t>Headquarters</t>
  </si>
  <si>
    <t>Fund Reques</t>
  </si>
  <si>
    <t>Teens Make Health Happen: Strengthening Vital Conditions in Inland Empire HPI Communities</t>
  </si>
  <si>
    <t>Teen 311 Program</t>
  </si>
  <si>
    <t xml:space="preserve">High Desert Food Collaborative </t>
  </si>
  <si>
    <t>Developing a Culturally Responsive Program Evaluation Framework for Domestic Violence Programs</t>
  </si>
  <si>
    <t>Building REACH's Capacity for IEHP and Other Managed Care Billing</t>
  </si>
  <si>
    <t>Elevating Resident Voice: Strategic Communications &amp; Advocacy for Housing and Health Equity</t>
  </si>
  <si>
    <t>Digital Bridges</t>
  </si>
  <si>
    <t xml:space="preserve">A Bridge to Wellness, Opportunity and Empowerment in West San Bernardino </t>
  </si>
  <si>
    <t>Expanding Diagnostic Capacity to Improve Access to Care in Jurupa Valley</t>
  </si>
  <si>
    <t>Organizational Overhaul and Redesign Capacity Project</t>
  </si>
  <si>
    <t xml:space="preserve">Capacity Building Through Staff Development and Training in the Inland Empire </t>
  </si>
  <si>
    <t>Expanding Youth Access to Community Health &amp; Wellness</t>
  </si>
  <si>
    <t>Workforce Pathways Expansion Project</t>
  </si>
  <si>
    <t>Coachella Valley Healthcare Education-to-Workforce Pathways</t>
  </si>
  <si>
    <t>Building Strength for Recovery: The RER Wellness Center Project</t>
  </si>
  <si>
    <t>Growing Hope Together: Health, Food, and Support for Our Community</t>
  </si>
  <si>
    <t xml:space="preserve">HEAL Inland Empire hub to recruit, train, and retain local health workers in Medi-Cal settings </t>
  </si>
  <si>
    <t>Building a Prevention-First Maternal &amp; Early Childhood System of Care (Prenatal–Age 5)</t>
  </si>
  <si>
    <t>Fill the Gap: Building a Sustainable Monthly Giving Program</t>
  </si>
  <si>
    <t>Building Sustainable Growth Through Organizational Infrastructure</t>
  </si>
  <si>
    <t>Grab n' Go</t>
  </si>
  <si>
    <t>Pathways to Parity: Living-Wage Career Pathways for Inland Empire Youth and Families</t>
  </si>
  <si>
    <t>FIASGP Health Equity Project</t>
  </si>
  <si>
    <t>Increasing Access to Mental Health Services for Coachella Valley Children and Families</t>
  </si>
  <si>
    <t xml:space="preserve">ECM Cooperative for Unsheltered Homelessness </t>
  </si>
  <si>
    <t>The Shenomenal 12-Month Breast Cancer &amp; Caregiver Support Program</t>
  </si>
  <si>
    <t>Mid-Valley Wellness Coalition Family Navigator</t>
  </si>
  <si>
    <t>Bridging Access to Care</t>
  </si>
  <si>
    <t xml:space="preserve"> EAT! for Vibrant Health: Cultivating Equity, Food Systems &amp; Community Wellness</t>
  </si>
  <si>
    <t xml:space="preserve"> The Practice: Strengthening Inland Empire Access and Workforce Pathways </t>
  </si>
  <si>
    <t>WonderBloom Integrated Pediatric Behavioral Health Program</t>
  </si>
  <si>
    <t xml:space="preserve">Expansion of our Impact Center to include a dedicated counseling and development center. </t>
  </si>
  <si>
    <t xml:space="preserve">Healthy Foundations Initiative </t>
  </si>
  <si>
    <t xml:space="preserve">Power and Resilience Project: A prevention-focused, trauma-informed initiative </t>
  </si>
  <si>
    <t>Riverside API Health Equity Coalition to improve health outcomes for low-income API households</t>
  </si>
  <si>
    <t>Building Futures: Financial Skills and Mentorship for Justice-Involved Youth</t>
  </si>
  <si>
    <t>High Desert Advocacy Coalition for Children’s Health</t>
  </si>
  <si>
    <t xml:space="preserve">Improving the Reach and Quality of Services at The Community Food Bank at The Center </t>
  </si>
  <si>
    <t>Capacity Building For Financial Sustainability</t>
  </si>
  <si>
    <t xml:space="preserve">Preventative Care Hosting Program - support for host families and families in crisis </t>
  </si>
  <si>
    <t xml:space="preserve">Second Change Health Workforce Academy </t>
  </si>
  <si>
    <t xml:space="preserve"> Growing the Good: Expanding Capital Access for Inland Empire Microbusinesses</t>
  </si>
  <si>
    <t>Community Health Worker Support to Promote Care Plan Adherence for Recuperative Care Patients</t>
  </si>
  <si>
    <t>Affordable Housing Development Initiative</t>
  </si>
  <si>
    <t>Health4All IE will advance policy advocacy efforts to expand Medi-Cal and safety net coverage.</t>
  </si>
  <si>
    <t xml:space="preserve">CHW Workforce &amp; Outreach Initiative </t>
  </si>
  <si>
    <t>Equitable Access to Care: Lodging for Inland Empire Families</t>
  </si>
  <si>
    <t>Community Self Measured Blood Pressure Initiative</t>
  </si>
  <si>
    <t>Decreasing Gaps in Health Equity for Families Raising Children with Disablilties</t>
  </si>
  <si>
    <t>Fresh Produce for our Neighbors in Need</t>
  </si>
  <si>
    <t>Salton Sea Region Network of Resilience Hubs</t>
  </si>
  <si>
    <t>Housing and Path 2 SEED Workforce Program</t>
  </si>
  <si>
    <t>Permanent facility for recreational area, learning center classrooms, offices, and food bank.</t>
  </si>
  <si>
    <t>From Reentry to Stability: A Healthier Inland Region Initiative</t>
  </si>
  <si>
    <t>Intensive Case Management</t>
  </si>
  <si>
    <t>Riverside County TRIP Transportation Enrollment Program 2026 - 2027</t>
  </si>
  <si>
    <t xml:space="preserve">United 2 Feed the Need Expansion Project </t>
  </si>
  <si>
    <t>Mind Matters: A Mental Health Program for Individuals with Sickle Cell Disease and their Caregivers</t>
  </si>
  <si>
    <t>Dreams Sessions</t>
  </si>
  <si>
    <t>Building Financial Capability and Workforce Readiness for Inland Empire Youth</t>
  </si>
  <si>
    <t>Comprehensive Pregnancy &amp; Parenting Support Services</t>
  </si>
  <si>
    <t>Improving Health Outcomes in the Inland Empire Through FEAST’s Integrated Model</t>
  </si>
  <si>
    <t xml:space="preserve">Healthy, Affordable Blue Zone Meals for I.E. Families </t>
  </si>
  <si>
    <t>2026 Fresh Produce Market, free to public one time per week.Fresh produce,dairy,bakery,proteins.</t>
  </si>
  <si>
    <t>Building Power with Working Families</t>
  </si>
  <si>
    <t>Building Organizational Capacity to Serve Inland Empire Youth</t>
  </si>
  <si>
    <t>Healthy Communities</t>
  </si>
  <si>
    <t>Baby-Friendly Shelter Initiative</t>
  </si>
  <si>
    <t>TrueCare</t>
  </si>
  <si>
    <t>Healthy Organizations</t>
  </si>
  <si>
    <t>TrueCare Moreno Valley Capital Initiative: Building Care Within Reach</t>
  </si>
  <si>
    <t>San Marcos</t>
  </si>
  <si>
    <t>LOI Evaluation Score</t>
  </si>
  <si>
    <t>Renewing Hope Strategies</t>
  </si>
  <si>
    <t>Ruth and Naomi Project Incorporated</t>
  </si>
  <si>
    <t>Nehemiah Charitable Fund</t>
  </si>
  <si>
    <t>Center for Effective Life Transitioins</t>
  </si>
  <si>
    <t>The Way Resource Center</t>
  </si>
  <si>
    <t>Inland Empire Rebound</t>
  </si>
  <si>
    <t>San Bernardino Fatherhood</t>
  </si>
  <si>
    <t>Giving 365</t>
  </si>
  <si>
    <t>INLAND SOCAL HOUSING COLLECTIVE</t>
  </si>
  <si>
    <t>Family Promise of Riverside</t>
  </si>
  <si>
    <t>ABC Hopes</t>
  </si>
  <si>
    <t>Highlanders Boxing Club Program</t>
  </si>
  <si>
    <t>Emmanuels House Inc</t>
  </si>
  <si>
    <t>The Dino Can</t>
  </si>
  <si>
    <t>Growing Outreach Growing Opportunities</t>
  </si>
  <si>
    <t>Lestonnac Free Clinic</t>
  </si>
  <si>
    <t>Restore Unity Incorporated</t>
  </si>
  <si>
    <t>Transgender Health &amp; Wellness Center</t>
  </si>
  <si>
    <t>Making Hope Happen Foundation</t>
  </si>
  <si>
    <t>Wellness Ranch</t>
  </si>
  <si>
    <t>Growing Inland Achievement (GIA)</t>
  </si>
  <si>
    <t>Loma Linda University Medical Center</t>
  </si>
  <si>
    <t>El Sol Neighborhood Educational Center</t>
  </si>
  <si>
    <t>Michelle's Place Cancer Resource Center</t>
  </si>
  <si>
    <t>San Bernardino Valley Concert Association DBA Garcia Center for the Arts</t>
  </si>
  <si>
    <t>Sigma Beta Xi, Inc.</t>
  </si>
  <si>
    <t>Mobile Health, Hygiene, and Behavioral Health Access for Unhoused Populations</t>
  </si>
  <si>
    <t>Sustenance for Seniors /additional staffing and expansion into new areas</t>
  </si>
  <si>
    <t>Emergency Assistance Program</t>
  </si>
  <si>
    <t>Strengthening Systems, Expanding Access, Transforming Communities</t>
  </si>
  <si>
    <t>Organizational Systems &amp; Capacity Strengthening Initiative</t>
  </si>
  <si>
    <t>Financial &amp; Fund Development Infrastructure Project to Strengthen Sustainability</t>
  </si>
  <si>
    <t>Boot Camp for New Dads (BNCD) workshops</t>
  </si>
  <si>
    <t>Mobile Pantry Capacity &amp; Infrastructure Strengthening</t>
  </si>
  <si>
    <t>ISCHC Capacity Building for Strategic Plan Implementation</t>
  </si>
  <si>
    <t>Strengthening Systems to Empower Unhoused Families</t>
  </si>
  <si>
    <t>Trauma-Informed Mental Health and Case Management Expansion</t>
  </si>
  <si>
    <t xml:space="preserve">Financial sustainability and funding Growth plan </t>
  </si>
  <si>
    <t>Building Capacity for Veteran-Centered, Trauma-Informed Care</t>
  </si>
  <si>
    <t>Community Impact Capacity Building Project</t>
  </si>
  <si>
    <t>Gogo Ready 2 work</t>
  </si>
  <si>
    <t>Vision for Learning &amp; Life – Inland Empire</t>
  </si>
  <si>
    <t xml:space="preserve">R.U.N. A Community Health Initiative </t>
  </si>
  <si>
    <t>LGBTQ+ Basic Needs Access, Workforce Development Program &amp; Housing Navigation</t>
  </si>
  <si>
    <t xml:space="preserve">School-centered well-being hubs: Coordinated outreach for community-wide health outcomes  </t>
  </si>
  <si>
    <t>Pathways to Purpose: Mental Health Workforce &amp; Suicide Prevention Program</t>
  </si>
  <si>
    <t>Inland Empire Pathways for Advancing Transitions and Holistic Success (IE PATH)</t>
  </si>
  <si>
    <t>Shared Medical Appointments Pilot Project to Improve Health Outcomes in the Inland Empire</t>
  </si>
  <si>
    <t>Strengthening the Inland Empire Workforce through Community Health Worker Career Training</t>
  </si>
  <si>
    <t>Mental Health for Cancer Patients and their families</t>
  </si>
  <si>
    <t>Community Culture Garden's Food Pathways Program</t>
  </si>
  <si>
    <t>YOUth Hope prject</t>
  </si>
  <si>
    <t>Application Evaluation Score</t>
  </si>
  <si>
    <t>LOI Ineligible</t>
  </si>
  <si>
    <t>Rancho Cucamonga</t>
  </si>
  <si>
    <t>Funding Recommendation</t>
  </si>
  <si>
    <t>Funding Initative</t>
  </si>
  <si>
    <t>Fund Request</t>
  </si>
  <si>
    <t>Recommended Funding Amount</t>
  </si>
  <si>
    <t>Yes</t>
  </si>
  <si>
    <t>Responsive Grant</t>
  </si>
  <si>
    <t>Vibrant Villages San Bernardino</t>
  </si>
  <si>
    <t>Yes - but not at full requested amount</t>
  </si>
  <si>
    <t>Vibrant Villages Barstow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</si>
</sst>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>
      <alignment vertical="center"/>
    </xf>
    <xf numFmtId="164" fontId="2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D2D2D2"/>
      <rgbColor rgb="00DCDCDC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11960\Downloads\Table_3331.xls" TargetMode="External"/><Relationship Id="rId1" Type="http://schemas.openxmlformats.org/officeDocument/2006/relationships/externalLinkPath" Target="file:///C:\Users\i11960\Downloads\Table_33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Organization Name</v>
          </cell>
          <cell r="B1" t="str">
            <v>Organization City</v>
          </cell>
        </row>
        <row r="2">
          <cell r="A2" t="str">
            <v>Warehouse Worker Resource Center</v>
          </cell>
          <cell r="B2" t="str">
            <v>Ontario</v>
          </cell>
        </row>
        <row r="3">
          <cell r="A3" t="str">
            <v>The LGBTQ Community Center of the Desert</v>
          </cell>
          <cell r="B3" t="str">
            <v>Palm Springs</v>
          </cell>
        </row>
        <row r="4">
          <cell r="A4" t="str">
            <v>Olive Crest</v>
          </cell>
          <cell r="B4" t="str">
            <v>Santa Ana</v>
          </cell>
        </row>
        <row r="5">
          <cell r="A5" t="str">
            <v>Dreams Training Facility</v>
          </cell>
          <cell r="B5" t="str">
            <v>Moreno Valley</v>
          </cell>
        </row>
        <row r="6">
          <cell r="A6" t="str">
            <v>Valley Restart Shelter</v>
          </cell>
          <cell r="B6" t="str">
            <v>Hemet</v>
          </cell>
        </row>
        <row r="7">
          <cell r="A7" t="str">
            <v>Hidden Harvest</v>
          </cell>
          <cell r="B7" t="str">
            <v xml:space="preserve">Coachella </v>
          </cell>
        </row>
        <row r="8">
          <cell r="A8" t="str">
            <v>Jewish Family Service of the Desert</v>
          </cell>
          <cell r="B8" t="str">
            <v>Palm Springs</v>
          </cell>
        </row>
        <row r="9">
          <cell r="A9" t="str">
            <v>Brighton Hill Academy SLC dba First Tee - Inland Empire</v>
          </cell>
          <cell r="B9" t="str">
            <v>Corona</v>
          </cell>
        </row>
        <row r="10">
          <cell r="A10" t="str">
            <v>The LOVE Program</v>
          </cell>
          <cell r="B10" t="str">
            <v>San Bernardino</v>
          </cell>
        </row>
        <row r="11">
          <cell r="A11" t="str">
            <v>Renewing Hope Strategies</v>
          </cell>
          <cell r="B11" t="str">
            <v>Murrieta</v>
          </cell>
        </row>
        <row r="12">
          <cell r="A12" t="str">
            <v>Ruth and Naomi Project Incorporated</v>
          </cell>
          <cell r="B12" t="str">
            <v>Apple Valley</v>
          </cell>
        </row>
        <row r="13">
          <cell r="A13" t="str">
            <v>Microenterprise Collaborative of Inland Southern California</v>
          </cell>
          <cell r="B13" t="str">
            <v>Fontana</v>
          </cell>
        </row>
        <row r="14">
          <cell r="A14" t="str">
            <v>Nehemiah Charitable Fund</v>
          </cell>
          <cell r="B14" t="str">
            <v>San Bernardino</v>
          </cell>
        </row>
        <row r="15">
          <cell r="A15" t="str">
            <v>Center for Effective Life Transitioins</v>
          </cell>
          <cell r="B15" t="str">
            <v>Rialto</v>
          </cell>
        </row>
        <row r="16">
          <cell r="A16" t="str">
            <v>Hanson House Foundation</v>
          </cell>
          <cell r="B16" t="str">
            <v xml:space="preserve">Palm Springs </v>
          </cell>
        </row>
        <row r="17">
          <cell r="A17" t="str">
            <v>The Way Resource Center</v>
          </cell>
          <cell r="B17" t="str">
            <v>Apple Valley</v>
          </cell>
        </row>
        <row r="18">
          <cell r="A18" t="str">
            <v>Able Works</v>
          </cell>
          <cell r="B18" t="str">
            <v>San Fransisco</v>
          </cell>
        </row>
        <row r="19">
          <cell r="A19" t="str">
            <v>Rock'n Our Disabilities Foundation</v>
          </cell>
          <cell r="B19" t="str">
            <v>Victorville</v>
          </cell>
        </row>
        <row r="20">
          <cell r="A20" t="str">
            <v>Inland Region Reentry Collaborative</v>
          </cell>
          <cell r="B20" t="str">
            <v>Riverside</v>
          </cell>
        </row>
        <row r="21">
          <cell r="A21" t="str">
            <v>Faith in Action of the San Gorgonio Pass</v>
          </cell>
          <cell r="B21" t="str">
            <v>Banning</v>
          </cell>
        </row>
        <row r="22">
          <cell r="A22" t="str">
            <v>Inland Empire Rebound</v>
          </cell>
          <cell r="B22" t="str">
            <v>San Bernardino</v>
          </cell>
        </row>
        <row r="23">
          <cell r="A23" t="str">
            <v>San Bernardino Fatherhood</v>
          </cell>
          <cell r="B23" t="str">
            <v>Highland</v>
          </cell>
        </row>
        <row r="24">
          <cell r="A24" t="str">
            <v>Giving 365</v>
          </cell>
          <cell r="B24" t="str">
            <v>Eastvale</v>
          </cell>
        </row>
        <row r="25">
          <cell r="A25" t="str">
            <v>People's Collective for Environmental Justice Education Fund, a project under Social and Environmental Entrepreneurs (SEE)</v>
          </cell>
          <cell r="B25" t="str">
            <v>San Bernardino</v>
          </cell>
        </row>
        <row r="26">
          <cell r="A26" t="str">
            <v>Oak Grove Institute Foundation</v>
          </cell>
          <cell r="B26" t="str">
            <v>Murrieta</v>
          </cell>
        </row>
        <row r="27">
          <cell r="A27" t="str">
            <v>INLAND SOCAL HOUSING COLLECTIVE</v>
          </cell>
          <cell r="B27" t="str">
            <v>RCH CUCAMONGA</v>
          </cell>
        </row>
        <row r="28">
          <cell r="A28" t="str">
            <v>Family Promise of Riverside</v>
          </cell>
          <cell r="B28" t="str">
            <v>Riverside</v>
          </cell>
        </row>
        <row r="29">
          <cell r="A29" t="str">
            <v>ABC Hopes</v>
          </cell>
          <cell r="B29" t="str">
            <v>Corona</v>
          </cell>
        </row>
        <row r="30">
          <cell r="A30" t="str">
            <v>Cathedral City Senior Center</v>
          </cell>
          <cell r="B30" t="str">
            <v>Cathedral Cty</v>
          </cell>
        </row>
        <row r="31">
          <cell r="A31" t="str">
            <v>The Shenomenal Foundation</v>
          </cell>
          <cell r="B31" t="str">
            <v>Apple Valley</v>
          </cell>
        </row>
        <row r="32">
          <cell r="A32" t="str">
            <v>Highlanders Boxing Club Program</v>
          </cell>
          <cell r="B32" t="str">
            <v>Highland</v>
          </cell>
        </row>
        <row r="33">
          <cell r="A33" t="str">
            <v>Emmanuels House Inc</v>
          </cell>
          <cell r="B33" t="str">
            <v>Adelanto</v>
          </cell>
        </row>
        <row r="34">
          <cell r="A34" t="str">
            <v>Desert Manna</v>
          </cell>
          <cell r="B34" t="str">
            <v>Barstow</v>
          </cell>
        </row>
        <row r="35">
          <cell r="A35" t="str">
            <v>The Dino Can</v>
          </cell>
          <cell r="B35" t="str">
            <v>San Bernardino</v>
          </cell>
        </row>
        <row r="36">
          <cell r="A36" t="str">
            <v>Growing Outreach Growing Opportunities</v>
          </cell>
          <cell r="B36" t="str">
            <v>Barstow</v>
          </cell>
        </row>
        <row r="37">
          <cell r="A37" t="str">
            <v>Starting Over Inc</v>
          </cell>
          <cell r="B37" t="str">
            <v>Riverside</v>
          </cell>
        </row>
        <row r="38">
          <cell r="A38" t="str">
            <v>Angel View, Inc.</v>
          </cell>
          <cell r="B38" t="str">
            <v>Cathedral City</v>
          </cell>
        </row>
        <row r="39">
          <cell r="A39" t="str">
            <v>Lestonnac Free Clinic</v>
          </cell>
          <cell r="B39" t="str">
            <v>Orange</v>
          </cell>
        </row>
        <row r="40">
          <cell r="A40" t="str">
            <v>Special Service for Groups, Inc.</v>
          </cell>
          <cell r="B40" t="str">
            <v>Los Angeles</v>
          </cell>
        </row>
        <row r="41">
          <cell r="A41" t="str">
            <v>American Heart Association</v>
          </cell>
          <cell r="B41" t="str">
            <v>Irvine</v>
          </cell>
        </row>
        <row r="42">
          <cell r="A42" t="str">
            <v>Warrior for Children</v>
          </cell>
          <cell r="B42" t="str">
            <v>Upland</v>
          </cell>
        </row>
        <row r="43">
          <cell r="A43" t="str">
            <v>Restore Unity Incorporated</v>
          </cell>
          <cell r="B43" t="str">
            <v>Hesperia</v>
          </cell>
        </row>
        <row r="44">
          <cell r="A44" t="str">
            <v>Path of Life Ministries</v>
          </cell>
          <cell r="B44" t="str">
            <v>Riverside</v>
          </cell>
        </row>
        <row r="45">
          <cell r="A45" t="str">
            <v>Ronald McDonald House Inland Empire</v>
          </cell>
          <cell r="B45" t="str">
            <v>Loma Linda</v>
          </cell>
        </row>
        <row r="46">
          <cell r="A46" t="str">
            <v>Transgender Health &amp; Wellness Center</v>
          </cell>
          <cell r="B46" t="str">
            <v>Palm Springs</v>
          </cell>
        </row>
        <row r="47">
          <cell r="A47" t="str">
            <v>Assure Pregnancy Clinic</v>
          </cell>
          <cell r="B47" t="str">
            <v>FONTANA</v>
          </cell>
        </row>
        <row r="48">
          <cell r="A48" t="str">
            <v>Fair Housing Council of Riverside County Inc</v>
          </cell>
          <cell r="B48" t="str">
            <v>riverside</v>
          </cell>
        </row>
        <row r="49">
          <cell r="A49" t="str">
            <v>Making Hope Happen Foundation</v>
          </cell>
          <cell r="B49" t="str">
            <v>San Bernardino</v>
          </cell>
        </row>
        <row r="50">
          <cell r="A50" t="str">
            <v>Five Keys Schools and Programs</v>
          </cell>
          <cell r="B50" t="str">
            <v>Oakland</v>
          </cell>
        </row>
        <row r="51">
          <cell r="A51" t="str">
            <v>Wellness Ranch</v>
          </cell>
          <cell r="B51" t="str">
            <v>Alta Loma</v>
          </cell>
        </row>
        <row r="52">
          <cell r="A52" t="str">
            <v>Variety Children's Charity of the Desert</v>
          </cell>
          <cell r="B52" t="str">
            <v>Palm Desert</v>
          </cell>
        </row>
        <row r="53">
          <cell r="A53" t="str">
            <v>Junior Achievement of Southern California</v>
          </cell>
          <cell r="B53" t="str">
            <v>Los Angeles</v>
          </cell>
        </row>
        <row r="54">
          <cell r="A54" t="str">
            <v>Growing Inland Achievement (GIA)</v>
          </cell>
          <cell r="B54" t="str">
            <v>Redlands</v>
          </cell>
        </row>
        <row r="55">
          <cell r="A55" t="str">
            <v>Loma Linda University Medical Center</v>
          </cell>
          <cell r="B55" t="str">
            <v>Loma Linda</v>
          </cell>
        </row>
        <row r="56">
          <cell r="A56" t="str">
            <v>University of Redlands</v>
          </cell>
          <cell r="B56" t="str">
            <v>Redlands</v>
          </cell>
        </row>
        <row r="57">
          <cell r="A57" t="str">
            <v>Independent Living Partnership</v>
          </cell>
          <cell r="B57" t="str">
            <v>Riverside</v>
          </cell>
        </row>
        <row r="58">
          <cell r="A58" t="str">
            <v>FEAST, Inc.</v>
          </cell>
          <cell r="B58" t="str">
            <v>Los Angeles</v>
          </cell>
        </row>
        <row r="59">
          <cell r="A59" t="str">
            <v>El Sol Neighborhood Educational Center</v>
          </cell>
          <cell r="B59" t="str">
            <v>San Bernardino</v>
          </cell>
        </row>
        <row r="60">
          <cell r="A60" t="str">
            <v>Alianza Coachella Valley</v>
          </cell>
          <cell r="B60" t="str">
            <v>Coachella</v>
          </cell>
        </row>
        <row r="61">
          <cell r="A61" t="str">
            <v>Family Service Association</v>
          </cell>
          <cell r="B61" t="str">
            <v>Moreno Valley</v>
          </cell>
        </row>
        <row r="62">
          <cell r="A62" t="str">
            <v>Inland Empire Community Collaborative</v>
          </cell>
          <cell r="B62" t="str">
            <v>San Bernardino</v>
          </cell>
        </row>
        <row r="63">
          <cell r="A63" t="str">
            <v>WonderLab</v>
          </cell>
          <cell r="B63" t="str">
            <v>Redlands</v>
          </cell>
        </row>
        <row r="64">
          <cell r="A64" t="str">
            <v>The Happier Life Project</v>
          </cell>
          <cell r="B64" t="str">
            <v>Lake Elsinore</v>
          </cell>
        </row>
        <row r="65">
          <cell r="A65" t="str">
            <v>Sickle Cell Disease Foundation</v>
          </cell>
          <cell r="B65" t="str">
            <v>Ontario</v>
          </cell>
        </row>
        <row r="66">
          <cell r="A66" t="str">
            <v>Feeding America Riverside and San Bernardino Counties</v>
          </cell>
          <cell r="B66" t="str">
            <v>Riverside</v>
          </cell>
        </row>
        <row r="67">
          <cell r="A67" t="str">
            <v>Youth Action Project</v>
          </cell>
          <cell r="B67" t="str">
            <v>San Bernardino</v>
          </cell>
        </row>
        <row r="68">
          <cell r="A68" t="str">
            <v>Inland Coalition for Immigrant Justice</v>
          </cell>
          <cell r="B68" t="str">
            <v>San Bernardino</v>
          </cell>
        </row>
        <row r="69">
          <cell r="A69" t="str">
            <v>Michelle's Place Cancer Resource Center</v>
          </cell>
          <cell r="B69" t="str">
            <v>Temecula</v>
          </cell>
        </row>
        <row r="70">
          <cell r="A70" t="str">
            <v>Symba</v>
          </cell>
          <cell r="B70" t="str">
            <v>Victorville</v>
          </cell>
        </row>
        <row r="71">
          <cell r="A71" t="str">
            <v>San Bernardino Valley Concert Association DBA Garcia Center for the Arts</v>
          </cell>
          <cell r="B71" t="str">
            <v>San Bernardino</v>
          </cell>
        </row>
        <row r="72">
          <cell r="A72" t="str">
            <v>Arrowhead United Way</v>
          </cell>
          <cell r="B72" t="str">
            <v>San Bernardino</v>
          </cell>
        </row>
        <row r="73">
          <cell r="A73" t="str">
            <v>Sigma Beta Xi, Inc.</v>
          </cell>
          <cell r="B73" t="str">
            <v>Riverside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17F6-4966-4783-9BA9-91BDEBE49292}">
  <sheetPr>
    <tabColor theme="9"/>
  </sheetPr>
  <dimension ref="A1:H21"/>
  <sheetViews>
    <sheetView zoomScaleNormal="100" workbookViewId="0">
      <selection activeCell="B21" sqref="B21"/>
    </sheetView>
  </sheetViews>
  <sheetFormatPr defaultColWidth="8.7265625" defaultRowHeight="53.5" customHeight="1" x14ac:dyDescent="0.25"/>
  <cols>
    <col min="1" max="1" width="32.81640625" bestFit="1" customWidth="1"/>
    <col min="2" max="2" width="43.453125" customWidth="1"/>
    <col min="3" max="3" width="19.54296875" bestFit="1" customWidth="1"/>
    <col min="4" max="4" width="43.453125" bestFit="1" customWidth="1"/>
    <col min="5" max="5" width="13.26953125" bestFit="1" customWidth="1"/>
    <col min="6" max="6" width="13.54296875" bestFit="1" customWidth="1"/>
    <col min="7" max="7" width="31" bestFit="1" customWidth="1"/>
    <col min="8" max="8" width="85.81640625" bestFit="1" customWidth="1"/>
  </cols>
  <sheetData>
    <row r="1" spans="1:8" ht="53.5" customHeight="1" x14ac:dyDescent="0.25">
      <c r="A1" s="2" t="s">
        <v>241</v>
      </c>
      <c r="B1" s="2" t="s">
        <v>242</v>
      </c>
      <c r="C1" s="2" t="s">
        <v>108</v>
      </c>
      <c r="D1" s="2" t="s">
        <v>0</v>
      </c>
      <c r="E1" s="2" t="s">
        <v>111</v>
      </c>
      <c r="F1" s="2" t="s">
        <v>243</v>
      </c>
      <c r="G1" s="2" t="s">
        <v>244</v>
      </c>
      <c r="H1" s="2" t="s">
        <v>109</v>
      </c>
    </row>
    <row r="2" spans="1:8" ht="12.5" x14ac:dyDescent="0.25">
      <c r="A2" s="3" t="s">
        <v>245</v>
      </c>
      <c r="B2" s="3" t="s">
        <v>246</v>
      </c>
      <c r="C2" s="4" t="s">
        <v>182</v>
      </c>
      <c r="D2" s="4" t="s">
        <v>29</v>
      </c>
      <c r="E2" s="4" t="s">
        <v>30</v>
      </c>
      <c r="F2" s="5">
        <v>20000</v>
      </c>
      <c r="G2" s="5">
        <v>20000</v>
      </c>
      <c r="H2" s="3" t="s">
        <v>128</v>
      </c>
    </row>
    <row r="3" spans="1:8" ht="12.5" x14ac:dyDescent="0.25">
      <c r="A3" s="3" t="s">
        <v>245</v>
      </c>
      <c r="B3" s="3" t="s">
        <v>246</v>
      </c>
      <c r="C3" s="4" t="s">
        <v>179</v>
      </c>
      <c r="D3" s="4" t="s">
        <v>8</v>
      </c>
      <c r="E3" s="4" t="s">
        <v>9</v>
      </c>
      <c r="F3" s="5">
        <v>70824</v>
      </c>
      <c r="G3" s="5">
        <v>71000</v>
      </c>
      <c r="H3" s="3" t="s">
        <v>180</v>
      </c>
    </row>
    <row r="4" spans="1:8" ht="12.5" x14ac:dyDescent="0.25">
      <c r="A4" s="3" t="s">
        <v>248</v>
      </c>
      <c r="B4" s="3" t="s">
        <v>247</v>
      </c>
      <c r="C4" s="4" t="s">
        <v>179</v>
      </c>
      <c r="D4" s="4" t="s">
        <v>1</v>
      </c>
      <c r="E4" s="4" t="s">
        <v>2</v>
      </c>
      <c r="F4" s="5">
        <v>73426</v>
      </c>
      <c r="G4" s="5">
        <v>56000</v>
      </c>
      <c r="H4" s="3" t="s">
        <v>113</v>
      </c>
    </row>
    <row r="5" spans="1:8" ht="12.5" x14ac:dyDescent="0.25">
      <c r="A5" s="3" t="s">
        <v>245</v>
      </c>
      <c r="B5" s="3" t="s">
        <v>246</v>
      </c>
      <c r="C5" s="4" t="s">
        <v>179</v>
      </c>
      <c r="D5" s="4" t="s">
        <v>33</v>
      </c>
      <c r="E5" s="4" t="s">
        <v>11</v>
      </c>
      <c r="F5" s="5">
        <v>75000</v>
      </c>
      <c r="G5" s="5">
        <v>75000</v>
      </c>
      <c r="H5" s="3" t="s">
        <v>130</v>
      </c>
    </row>
    <row r="6" spans="1:8" ht="12.5" x14ac:dyDescent="0.25">
      <c r="A6" s="3" t="s">
        <v>245</v>
      </c>
      <c r="B6" s="3" t="s">
        <v>249</v>
      </c>
      <c r="C6" s="4" t="s">
        <v>179</v>
      </c>
      <c r="D6" s="4" t="s">
        <v>5</v>
      </c>
      <c r="E6" s="4" t="s">
        <v>4</v>
      </c>
      <c r="F6" s="5">
        <v>75000</v>
      </c>
      <c r="G6" s="5">
        <v>75000</v>
      </c>
      <c r="H6" s="3" t="s">
        <v>115</v>
      </c>
    </row>
    <row r="7" spans="1:8" ht="12.5" x14ac:dyDescent="0.25">
      <c r="A7" s="3" t="s">
        <v>245</v>
      </c>
      <c r="B7" s="3" t="s">
        <v>246</v>
      </c>
      <c r="C7" s="4" t="s">
        <v>182</v>
      </c>
      <c r="D7" s="4" t="s">
        <v>6</v>
      </c>
      <c r="E7" s="4" t="s">
        <v>7</v>
      </c>
      <c r="F7" s="5">
        <v>20000</v>
      </c>
      <c r="G7" s="5">
        <v>20000</v>
      </c>
      <c r="H7" s="3" t="s">
        <v>116</v>
      </c>
    </row>
    <row r="8" spans="1:8" ht="12.5" x14ac:dyDescent="0.25">
      <c r="A8" s="3" t="s">
        <v>245</v>
      </c>
      <c r="B8" s="3" t="s">
        <v>246</v>
      </c>
      <c r="C8" s="4" t="s">
        <v>182</v>
      </c>
      <c r="D8" s="4" t="s">
        <v>19</v>
      </c>
      <c r="E8" s="4" t="s">
        <v>14</v>
      </c>
      <c r="F8" s="5">
        <v>20000</v>
      </c>
      <c r="G8" s="5">
        <v>20000</v>
      </c>
      <c r="H8" s="3" t="s">
        <v>122</v>
      </c>
    </row>
    <row r="9" spans="1:8" ht="12.5" x14ac:dyDescent="0.25">
      <c r="A9" s="3" t="s">
        <v>245</v>
      </c>
      <c r="B9" s="3" t="s">
        <v>246</v>
      </c>
      <c r="C9" s="4" t="s">
        <v>179</v>
      </c>
      <c r="D9" s="4" t="s">
        <v>12</v>
      </c>
      <c r="E9" s="4" t="s">
        <v>86</v>
      </c>
      <c r="F9" s="5">
        <v>75000</v>
      </c>
      <c r="G9" s="5">
        <v>75000</v>
      </c>
      <c r="H9" s="3" t="s">
        <v>118</v>
      </c>
    </row>
    <row r="10" spans="1:8" ht="12.5" x14ac:dyDescent="0.25">
      <c r="A10" s="3" t="s">
        <v>248</v>
      </c>
      <c r="B10" s="3" t="s">
        <v>246</v>
      </c>
      <c r="C10" s="4" t="s">
        <v>179</v>
      </c>
      <c r="D10" s="4" t="s">
        <v>25</v>
      </c>
      <c r="E10" s="4" t="s">
        <v>26</v>
      </c>
      <c r="F10" s="5">
        <v>75000</v>
      </c>
      <c r="G10" s="5">
        <v>50000</v>
      </c>
      <c r="H10" s="3" t="s">
        <v>126</v>
      </c>
    </row>
    <row r="11" spans="1:8" ht="12.5" x14ac:dyDescent="0.25">
      <c r="A11" s="3" t="s">
        <v>245</v>
      </c>
      <c r="B11" s="3" t="s">
        <v>246</v>
      </c>
      <c r="C11" s="4" t="s">
        <v>182</v>
      </c>
      <c r="D11" s="4" t="s">
        <v>10</v>
      </c>
      <c r="E11" s="4" t="s">
        <v>11</v>
      </c>
      <c r="F11" s="5">
        <v>12500</v>
      </c>
      <c r="G11" s="5">
        <v>12500</v>
      </c>
      <c r="H11" s="3" t="s">
        <v>117</v>
      </c>
    </row>
    <row r="12" spans="1:8" ht="12.5" x14ac:dyDescent="0.25">
      <c r="A12" s="3" t="s">
        <v>245</v>
      </c>
      <c r="B12" s="3" t="s">
        <v>246</v>
      </c>
      <c r="C12" s="4" t="s">
        <v>182</v>
      </c>
      <c r="D12" s="4" t="s">
        <v>13</v>
      </c>
      <c r="E12" s="4" t="s">
        <v>14</v>
      </c>
      <c r="F12" s="5">
        <v>20000</v>
      </c>
      <c r="G12" s="5">
        <v>20000</v>
      </c>
      <c r="H12" s="3" t="s">
        <v>119</v>
      </c>
    </row>
    <row r="13" spans="1:8" ht="12.5" x14ac:dyDescent="0.25">
      <c r="A13" s="3" t="s">
        <v>245</v>
      </c>
      <c r="B13" s="3" t="s">
        <v>246</v>
      </c>
      <c r="C13" s="4" t="s">
        <v>182</v>
      </c>
      <c r="D13" s="4" t="s">
        <v>37</v>
      </c>
      <c r="E13" s="4" t="s">
        <v>14</v>
      </c>
      <c r="F13" s="5">
        <v>15000</v>
      </c>
      <c r="G13" s="5">
        <v>15000</v>
      </c>
      <c r="H13" s="3" t="s">
        <v>132</v>
      </c>
    </row>
    <row r="14" spans="1:8" ht="12.5" x14ac:dyDescent="0.25">
      <c r="A14" s="3" t="s">
        <v>245</v>
      </c>
      <c r="B14" s="3" t="s">
        <v>246</v>
      </c>
      <c r="C14" s="4" t="s">
        <v>182</v>
      </c>
      <c r="D14" s="4" t="s">
        <v>34</v>
      </c>
      <c r="E14" s="4" t="s">
        <v>35</v>
      </c>
      <c r="F14" s="5">
        <v>20000</v>
      </c>
      <c r="G14" s="5">
        <v>20000</v>
      </c>
      <c r="H14" s="3" t="s">
        <v>34</v>
      </c>
    </row>
    <row r="15" spans="1:8" ht="12.5" x14ac:dyDescent="0.25">
      <c r="A15" s="3" t="s">
        <v>245</v>
      </c>
      <c r="B15" s="3" t="s">
        <v>246</v>
      </c>
      <c r="C15" s="4" t="s">
        <v>182</v>
      </c>
      <c r="D15" s="4" t="s">
        <v>36</v>
      </c>
      <c r="E15" s="4" t="s">
        <v>35</v>
      </c>
      <c r="F15" s="5">
        <v>20000</v>
      </c>
      <c r="G15" s="5">
        <v>20000</v>
      </c>
      <c r="H15" s="3" t="s">
        <v>131</v>
      </c>
    </row>
    <row r="16" spans="1:8" ht="12.5" x14ac:dyDescent="0.25">
      <c r="A16" s="3" t="s">
        <v>245</v>
      </c>
      <c r="B16" s="3" t="s">
        <v>246</v>
      </c>
      <c r="C16" s="4" t="s">
        <v>182</v>
      </c>
      <c r="D16" s="4" t="s">
        <v>20</v>
      </c>
      <c r="E16" s="4" t="s">
        <v>21</v>
      </c>
      <c r="F16" s="5">
        <v>20000</v>
      </c>
      <c r="G16" s="5">
        <v>20000</v>
      </c>
      <c r="H16" s="3" t="s">
        <v>123</v>
      </c>
    </row>
    <row r="17" spans="1:8" ht="12.5" x14ac:dyDescent="0.25">
      <c r="A17" s="3" t="s">
        <v>245</v>
      </c>
      <c r="B17" s="3" t="s">
        <v>246</v>
      </c>
      <c r="C17" s="3" t="s">
        <v>182</v>
      </c>
      <c r="D17" s="4" t="s">
        <v>181</v>
      </c>
      <c r="E17" s="4" t="s">
        <v>184</v>
      </c>
      <c r="F17" s="6">
        <v>30000</v>
      </c>
      <c r="G17" s="6">
        <v>30000</v>
      </c>
      <c r="H17" s="3" t="s">
        <v>183</v>
      </c>
    </row>
    <row r="18" spans="1:8" ht="12.5" x14ac:dyDescent="0.25">
      <c r="A18" s="3" t="s">
        <v>248</v>
      </c>
      <c r="B18" s="3" t="s">
        <v>247</v>
      </c>
      <c r="C18" s="4" t="s">
        <v>179</v>
      </c>
      <c r="D18" s="4" t="s">
        <v>15</v>
      </c>
      <c r="E18" s="4" t="s">
        <v>16</v>
      </c>
      <c r="F18" s="5">
        <v>75000</v>
      </c>
      <c r="G18" s="5">
        <v>50000</v>
      </c>
      <c r="H18" s="3" t="s">
        <v>120</v>
      </c>
    </row>
    <row r="19" spans="1:8" ht="12.5" x14ac:dyDescent="0.25">
      <c r="A19" s="3" t="s">
        <v>245</v>
      </c>
      <c r="B19" s="3" t="s">
        <v>246</v>
      </c>
      <c r="C19" s="4" t="s">
        <v>182</v>
      </c>
      <c r="D19" s="4" t="s">
        <v>17</v>
      </c>
      <c r="E19" s="4" t="s">
        <v>18</v>
      </c>
      <c r="F19" s="5">
        <v>20000</v>
      </c>
      <c r="G19" s="5">
        <v>20000</v>
      </c>
      <c r="H19" s="3" t="s">
        <v>121</v>
      </c>
    </row>
    <row r="20" spans="1:8" ht="12.5" x14ac:dyDescent="0.25">
      <c r="A20" s="3" t="s">
        <v>248</v>
      </c>
      <c r="B20" s="3" t="s">
        <v>246</v>
      </c>
      <c r="C20" s="4" t="s">
        <v>179</v>
      </c>
      <c r="D20" s="4" t="s">
        <v>23</v>
      </c>
      <c r="E20" s="4" t="s">
        <v>24</v>
      </c>
      <c r="F20" s="5">
        <v>75000</v>
      </c>
      <c r="G20" s="5">
        <v>50000</v>
      </c>
      <c r="H20" s="3" t="s">
        <v>125</v>
      </c>
    </row>
    <row r="21" spans="1:8" ht="53.5" customHeight="1" x14ac:dyDescent="0.25">
      <c r="G21" s="7">
        <f>SUM(G2:G20)</f>
        <v>719500</v>
      </c>
    </row>
  </sheetData>
  <sortState xmlns:xlrd2="http://schemas.microsoft.com/office/spreadsheetml/2017/richdata2" ref="A2:H21">
    <sortCondition ref="D2: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D45E-532F-4890-A153-282071042F64}">
  <dimension ref="A1:F79"/>
  <sheetViews>
    <sheetView tabSelected="1" topLeftCell="A49" workbookViewId="0">
      <selection activeCell="B61" sqref="B61"/>
    </sheetView>
  </sheetViews>
  <sheetFormatPr defaultRowHeight="12.5" x14ac:dyDescent="0.25"/>
  <cols>
    <col min="1" max="1" width="27.54296875" customWidth="1"/>
    <col min="2" max="2" width="101.81640625" bestFit="1" customWidth="1"/>
    <col min="3" max="3" width="42.7265625" bestFit="1" customWidth="1"/>
    <col min="4" max="4" width="17.81640625" bestFit="1" customWidth="1"/>
    <col min="5" max="5" width="15.1796875" bestFit="1" customWidth="1"/>
    <col min="6" max="6" width="82.26953125" bestFit="1" customWidth="1"/>
  </cols>
  <sheetData>
    <row r="1" spans="1:6" ht="13" x14ac:dyDescent="0.25">
      <c r="A1" s="2" t="s">
        <v>110</v>
      </c>
      <c r="B1" s="2" t="s">
        <v>0</v>
      </c>
      <c r="C1" s="2" t="s">
        <v>108</v>
      </c>
      <c r="D1" s="2" t="s">
        <v>111</v>
      </c>
      <c r="E1" s="2" t="s">
        <v>112</v>
      </c>
      <c r="F1" s="2" t="s">
        <v>109</v>
      </c>
    </row>
    <row r="2" spans="1:6" x14ac:dyDescent="0.25">
      <c r="A2" s="3" t="s">
        <v>238</v>
      </c>
      <c r="B2" s="4" t="s">
        <v>3</v>
      </c>
      <c r="C2" s="4" t="s">
        <v>179</v>
      </c>
      <c r="D2" s="4" t="s">
        <v>4</v>
      </c>
      <c r="E2" s="5">
        <v>75000</v>
      </c>
      <c r="F2" s="3" t="s">
        <v>114</v>
      </c>
    </row>
    <row r="3" spans="1:6" x14ac:dyDescent="0.25">
      <c r="A3" s="3" t="s">
        <v>238</v>
      </c>
      <c r="B3" s="4" t="s">
        <v>22</v>
      </c>
      <c r="C3" s="4" t="s">
        <v>182</v>
      </c>
      <c r="D3" s="4" t="s">
        <v>14</v>
      </c>
      <c r="E3" s="5">
        <v>20000</v>
      </c>
      <c r="F3" s="3" t="s">
        <v>124</v>
      </c>
    </row>
    <row r="4" spans="1:6" x14ac:dyDescent="0.25">
      <c r="A4" s="3" t="s">
        <v>238</v>
      </c>
      <c r="B4" s="4" t="s">
        <v>27</v>
      </c>
      <c r="C4" s="4" t="s">
        <v>182</v>
      </c>
      <c r="D4" s="4" t="s">
        <v>28</v>
      </c>
      <c r="E4" s="5">
        <v>20000</v>
      </c>
      <c r="F4" s="3" t="s">
        <v>127</v>
      </c>
    </row>
    <row r="5" spans="1:6" x14ac:dyDescent="0.25">
      <c r="A5" s="3" t="s">
        <v>238</v>
      </c>
      <c r="B5" s="4" t="s">
        <v>31</v>
      </c>
      <c r="C5" s="4" t="s">
        <v>179</v>
      </c>
      <c r="D5" s="4" t="s">
        <v>32</v>
      </c>
      <c r="E5" s="5">
        <v>75000</v>
      </c>
      <c r="F5" s="3" t="s">
        <v>129</v>
      </c>
    </row>
    <row r="6" spans="1:6" x14ac:dyDescent="0.25">
      <c r="A6" s="3" t="s">
        <v>185</v>
      </c>
      <c r="B6" s="4" t="s">
        <v>38</v>
      </c>
      <c r="C6" s="4" t="s">
        <v>179</v>
      </c>
      <c r="D6" s="4" t="s">
        <v>14</v>
      </c>
      <c r="E6" s="5">
        <v>75000</v>
      </c>
      <c r="F6" s="3" t="s">
        <v>133</v>
      </c>
    </row>
    <row r="7" spans="1:6" x14ac:dyDescent="0.25">
      <c r="A7" s="3" t="s">
        <v>185</v>
      </c>
      <c r="B7" s="4" t="s">
        <v>39</v>
      </c>
      <c r="C7" s="4" t="s">
        <v>179</v>
      </c>
      <c r="D7" s="4" t="s">
        <v>40</v>
      </c>
      <c r="E7" s="5">
        <v>75000</v>
      </c>
      <c r="F7" s="3" t="s">
        <v>134</v>
      </c>
    </row>
    <row r="8" spans="1:6" x14ac:dyDescent="0.25">
      <c r="A8" s="3" t="s">
        <v>185</v>
      </c>
      <c r="B8" s="4" t="s">
        <v>41</v>
      </c>
      <c r="C8" s="4" t="s">
        <v>182</v>
      </c>
      <c r="D8" s="4" t="s">
        <v>42</v>
      </c>
      <c r="E8" s="5">
        <v>19350</v>
      </c>
      <c r="F8" s="3" t="s">
        <v>135</v>
      </c>
    </row>
    <row r="9" spans="1:6" x14ac:dyDescent="0.25">
      <c r="A9" s="3" t="s">
        <v>185</v>
      </c>
      <c r="B9" s="4" t="s">
        <v>43</v>
      </c>
      <c r="C9" s="4" t="s">
        <v>182</v>
      </c>
      <c r="D9" s="4" t="s">
        <v>44</v>
      </c>
      <c r="E9" s="5">
        <v>15000</v>
      </c>
      <c r="F9" s="3" t="s">
        <v>136</v>
      </c>
    </row>
    <row r="10" spans="1:6" x14ac:dyDescent="0.25">
      <c r="A10" s="3" t="s">
        <v>185</v>
      </c>
      <c r="B10" s="4" t="s">
        <v>45</v>
      </c>
      <c r="C10" s="4" t="s">
        <v>179</v>
      </c>
      <c r="D10" s="4" t="s">
        <v>14</v>
      </c>
      <c r="E10" s="5">
        <v>75000</v>
      </c>
      <c r="F10" s="3" t="s">
        <v>137</v>
      </c>
    </row>
    <row r="11" spans="1:6" x14ac:dyDescent="0.25">
      <c r="A11" s="3" t="s">
        <v>185</v>
      </c>
      <c r="B11" s="4" t="s">
        <v>46</v>
      </c>
      <c r="C11" s="4" t="s">
        <v>182</v>
      </c>
      <c r="D11" s="4" t="s">
        <v>47</v>
      </c>
      <c r="E11" s="5">
        <v>15000</v>
      </c>
      <c r="F11" s="3" t="s">
        <v>138</v>
      </c>
    </row>
    <row r="12" spans="1:6" x14ac:dyDescent="0.25">
      <c r="A12" s="3" t="s">
        <v>185</v>
      </c>
      <c r="B12" s="4" t="s">
        <v>48</v>
      </c>
      <c r="C12" s="4" t="s">
        <v>182</v>
      </c>
      <c r="D12" s="4" t="s">
        <v>49</v>
      </c>
      <c r="E12" s="5">
        <v>20000</v>
      </c>
      <c r="F12" s="3" t="s">
        <v>139</v>
      </c>
    </row>
    <row r="13" spans="1:6" x14ac:dyDescent="0.25">
      <c r="A13" s="3" t="s">
        <v>185</v>
      </c>
      <c r="B13" s="4" t="s">
        <v>50</v>
      </c>
      <c r="C13" s="4" t="s">
        <v>179</v>
      </c>
      <c r="D13" s="4" t="s">
        <v>26</v>
      </c>
      <c r="E13" s="5">
        <v>70000</v>
      </c>
      <c r="F13" s="3" t="s">
        <v>140</v>
      </c>
    </row>
    <row r="14" spans="1:6" x14ac:dyDescent="0.25">
      <c r="A14" s="3" t="s">
        <v>185</v>
      </c>
      <c r="B14" s="4" t="s">
        <v>51</v>
      </c>
      <c r="C14" s="4" t="s">
        <v>179</v>
      </c>
      <c r="D14" s="4" t="s">
        <v>52</v>
      </c>
      <c r="E14" s="5">
        <v>71605.600000000006</v>
      </c>
      <c r="F14" s="3" t="s">
        <v>141</v>
      </c>
    </row>
    <row r="15" spans="1:6" x14ac:dyDescent="0.25">
      <c r="A15" s="3" t="s">
        <v>185</v>
      </c>
      <c r="B15" s="4" t="s">
        <v>53</v>
      </c>
      <c r="C15" s="4" t="s">
        <v>179</v>
      </c>
      <c r="D15" s="4" t="s">
        <v>54</v>
      </c>
      <c r="E15" s="5">
        <v>75000</v>
      </c>
      <c r="F15" s="3" t="s">
        <v>142</v>
      </c>
    </row>
    <row r="16" spans="1:6" x14ac:dyDescent="0.25">
      <c r="A16" s="3" t="s">
        <v>185</v>
      </c>
      <c r="B16" s="4" t="s">
        <v>55</v>
      </c>
      <c r="C16" s="4" t="s">
        <v>179</v>
      </c>
      <c r="D16" s="4" t="s">
        <v>54</v>
      </c>
      <c r="E16" s="5">
        <v>42780</v>
      </c>
      <c r="F16" s="3" t="s">
        <v>143</v>
      </c>
    </row>
    <row r="17" spans="1:6" x14ac:dyDescent="0.25">
      <c r="A17" s="3" t="s">
        <v>185</v>
      </c>
      <c r="B17" s="4" t="s">
        <v>56</v>
      </c>
      <c r="C17" s="4" t="s">
        <v>179</v>
      </c>
      <c r="D17" s="4" t="s">
        <v>57</v>
      </c>
      <c r="E17" s="5">
        <v>59000</v>
      </c>
      <c r="F17" s="3" t="s">
        <v>144</v>
      </c>
    </row>
    <row r="18" spans="1:6" x14ac:dyDescent="0.25">
      <c r="A18" s="3" t="s">
        <v>185</v>
      </c>
      <c r="B18" s="4" t="s">
        <v>58</v>
      </c>
      <c r="C18" s="4" t="s">
        <v>182</v>
      </c>
      <c r="D18" s="4" t="s">
        <v>11</v>
      </c>
      <c r="E18" s="5">
        <v>15000</v>
      </c>
      <c r="F18" s="3" t="s">
        <v>145</v>
      </c>
    </row>
    <row r="19" spans="1:6" x14ac:dyDescent="0.25">
      <c r="A19" s="3" t="s">
        <v>185</v>
      </c>
      <c r="B19" s="4" t="s">
        <v>59</v>
      </c>
      <c r="C19" s="4" t="s">
        <v>182</v>
      </c>
      <c r="D19" s="4" t="s">
        <v>40</v>
      </c>
      <c r="E19" s="5">
        <v>15000</v>
      </c>
      <c r="F19" s="3" t="s">
        <v>146</v>
      </c>
    </row>
    <row r="20" spans="1:6" x14ac:dyDescent="0.25">
      <c r="A20" s="3" t="s">
        <v>185</v>
      </c>
      <c r="B20" s="4" t="s">
        <v>60</v>
      </c>
      <c r="C20" s="4" t="s">
        <v>179</v>
      </c>
      <c r="D20" s="4" t="s">
        <v>16</v>
      </c>
      <c r="E20" s="5">
        <v>75000</v>
      </c>
      <c r="F20" s="3" t="s">
        <v>147</v>
      </c>
    </row>
    <row r="21" spans="1:6" x14ac:dyDescent="0.25">
      <c r="A21" s="3" t="s">
        <v>185</v>
      </c>
      <c r="B21" s="4" t="s">
        <v>61</v>
      </c>
      <c r="C21" s="4" t="s">
        <v>182</v>
      </c>
      <c r="D21" s="4" t="s">
        <v>62</v>
      </c>
      <c r="E21" s="5">
        <v>20000</v>
      </c>
      <c r="F21" s="3" t="s">
        <v>148</v>
      </c>
    </row>
    <row r="22" spans="1:6" x14ac:dyDescent="0.25">
      <c r="A22" s="3" t="s">
        <v>185</v>
      </c>
      <c r="B22" s="4" t="s">
        <v>63</v>
      </c>
      <c r="C22" s="4" t="s">
        <v>179</v>
      </c>
      <c r="D22" s="4" t="s">
        <v>40</v>
      </c>
      <c r="E22" s="5">
        <v>75000</v>
      </c>
      <c r="F22" s="3" t="s">
        <v>149</v>
      </c>
    </row>
    <row r="23" spans="1:6" x14ac:dyDescent="0.25">
      <c r="A23" s="3" t="s">
        <v>185</v>
      </c>
      <c r="B23" s="4" t="s">
        <v>64</v>
      </c>
      <c r="C23" s="4" t="s">
        <v>182</v>
      </c>
      <c r="D23" s="4" t="s">
        <v>44</v>
      </c>
      <c r="E23" s="5">
        <v>20000</v>
      </c>
      <c r="F23" s="3" t="s">
        <v>150</v>
      </c>
    </row>
    <row r="24" spans="1:6" x14ac:dyDescent="0.25">
      <c r="A24" s="3" t="s">
        <v>185</v>
      </c>
      <c r="B24" s="4" t="s">
        <v>65</v>
      </c>
      <c r="C24" s="4" t="s">
        <v>182</v>
      </c>
      <c r="D24" s="4" t="s">
        <v>40</v>
      </c>
      <c r="E24" s="5">
        <v>20000</v>
      </c>
      <c r="F24" s="3" t="s">
        <v>151</v>
      </c>
    </row>
    <row r="25" spans="1:6" x14ac:dyDescent="0.25">
      <c r="A25" s="3" t="s">
        <v>185</v>
      </c>
      <c r="B25" s="4" t="s">
        <v>66</v>
      </c>
      <c r="C25" s="4" t="s">
        <v>182</v>
      </c>
      <c r="D25" s="4" t="s">
        <v>67</v>
      </c>
      <c r="E25" s="5">
        <v>15000</v>
      </c>
      <c r="F25" s="3" t="s">
        <v>152</v>
      </c>
    </row>
    <row r="26" spans="1:6" x14ac:dyDescent="0.25">
      <c r="A26" s="3" t="s">
        <v>185</v>
      </c>
      <c r="B26" s="4" t="s">
        <v>68</v>
      </c>
      <c r="C26" s="4" t="s">
        <v>179</v>
      </c>
      <c r="D26" s="4" t="s">
        <v>69</v>
      </c>
      <c r="E26" s="5">
        <v>75000</v>
      </c>
      <c r="F26" s="3" t="s">
        <v>153</v>
      </c>
    </row>
    <row r="27" spans="1:6" x14ac:dyDescent="0.25">
      <c r="A27" s="3" t="s">
        <v>185</v>
      </c>
      <c r="B27" s="4" t="s">
        <v>70</v>
      </c>
      <c r="C27" s="4" t="s">
        <v>182</v>
      </c>
      <c r="D27" s="4" t="s">
        <v>24</v>
      </c>
      <c r="E27" s="5">
        <v>20000</v>
      </c>
      <c r="F27" s="3" t="s">
        <v>154</v>
      </c>
    </row>
    <row r="28" spans="1:6" x14ac:dyDescent="0.25">
      <c r="A28" s="3" t="s">
        <v>185</v>
      </c>
      <c r="B28" s="4" t="s">
        <v>71</v>
      </c>
      <c r="C28" s="4" t="s">
        <v>179</v>
      </c>
      <c r="D28" s="4" t="s">
        <v>72</v>
      </c>
      <c r="E28" s="5">
        <v>73216</v>
      </c>
      <c r="F28" s="3" t="s">
        <v>155</v>
      </c>
    </row>
    <row r="29" spans="1:6" x14ac:dyDescent="0.25">
      <c r="A29" s="3" t="s">
        <v>185</v>
      </c>
      <c r="B29" s="4" t="s">
        <v>73</v>
      </c>
      <c r="C29" s="4" t="s">
        <v>179</v>
      </c>
      <c r="D29" s="4" t="s">
        <v>14</v>
      </c>
      <c r="E29" s="5">
        <v>75000</v>
      </c>
      <c r="F29" s="3" t="s">
        <v>156</v>
      </c>
    </row>
    <row r="30" spans="1:6" x14ac:dyDescent="0.25">
      <c r="A30" s="3" t="s">
        <v>185</v>
      </c>
      <c r="B30" s="4" t="s">
        <v>74</v>
      </c>
      <c r="C30" s="4" t="s">
        <v>179</v>
      </c>
      <c r="D30" s="4" t="s">
        <v>40</v>
      </c>
      <c r="E30" s="5">
        <v>75000</v>
      </c>
      <c r="F30" s="3" t="s">
        <v>157</v>
      </c>
    </row>
    <row r="31" spans="1:6" x14ac:dyDescent="0.25">
      <c r="A31" s="3" t="s">
        <v>185</v>
      </c>
      <c r="B31" s="4" t="s">
        <v>75</v>
      </c>
      <c r="C31" s="4" t="s">
        <v>179</v>
      </c>
      <c r="D31" s="4" t="s">
        <v>76</v>
      </c>
      <c r="E31" s="5">
        <v>73832</v>
      </c>
      <c r="F31" s="3" t="s">
        <v>158</v>
      </c>
    </row>
    <row r="32" spans="1:6" x14ac:dyDescent="0.25">
      <c r="A32" s="3" t="s">
        <v>185</v>
      </c>
      <c r="B32" s="4" t="s">
        <v>77</v>
      </c>
      <c r="C32" s="4" t="s">
        <v>182</v>
      </c>
      <c r="D32" s="4" t="s">
        <v>78</v>
      </c>
      <c r="E32" s="5">
        <v>15000</v>
      </c>
      <c r="F32" s="3" t="s">
        <v>159</v>
      </c>
    </row>
    <row r="33" spans="1:6" x14ac:dyDescent="0.25">
      <c r="A33" s="3" t="s">
        <v>185</v>
      </c>
      <c r="B33" s="4" t="s">
        <v>79</v>
      </c>
      <c r="C33" s="4" t="s">
        <v>179</v>
      </c>
      <c r="D33" s="4" t="s">
        <v>80</v>
      </c>
      <c r="E33" s="5">
        <v>43713</v>
      </c>
      <c r="F33" s="3" t="s">
        <v>160</v>
      </c>
    </row>
    <row r="34" spans="1:6" x14ac:dyDescent="0.25">
      <c r="A34" s="3" t="s">
        <v>185</v>
      </c>
      <c r="B34" s="4" t="s">
        <v>81</v>
      </c>
      <c r="C34" s="4" t="s">
        <v>179</v>
      </c>
      <c r="D34" s="4" t="s">
        <v>82</v>
      </c>
      <c r="E34" s="5">
        <v>25500</v>
      </c>
      <c r="F34" s="3" t="s">
        <v>161</v>
      </c>
    </row>
    <row r="35" spans="1:6" x14ac:dyDescent="0.25">
      <c r="A35" s="3" t="s">
        <v>185</v>
      </c>
      <c r="B35" s="4" t="s">
        <v>83</v>
      </c>
      <c r="C35" s="4" t="s">
        <v>182</v>
      </c>
      <c r="D35" s="4" t="s">
        <v>84</v>
      </c>
      <c r="E35" s="5">
        <v>15000</v>
      </c>
      <c r="F35" s="3" t="s">
        <v>162</v>
      </c>
    </row>
    <row r="36" spans="1:6" x14ac:dyDescent="0.25">
      <c r="A36" s="3" t="s">
        <v>185</v>
      </c>
      <c r="B36" s="4" t="s">
        <v>85</v>
      </c>
      <c r="C36" s="4" t="s">
        <v>179</v>
      </c>
      <c r="D36" s="4" t="s">
        <v>86</v>
      </c>
      <c r="E36" s="5">
        <v>75000</v>
      </c>
      <c r="F36" s="3" t="s">
        <v>163</v>
      </c>
    </row>
    <row r="37" spans="1:6" x14ac:dyDescent="0.25">
      <c r="A37" s="3" t="s">
        <v>185</v>
      </c>
      <c r="B37" s="4" t="s">
        <v>87</v>
      </c>
      <c r="C37" s="4" t="s">
        <v>179</v>
      </c>
      <c r="D37" s="4" t="s">
        <v>14</v>
      </c>
      <c r="E37" s="5">
        <v>75000</v>
      </c>
      <c r="F37" s="3" t="s">
        <v>164</v>
      </c>
    </row>
    <row r="38" spans="1:6" x14ac:dyDescent="0.25">
      <c r="A38" s="3" t="s">
        <v>185</v>
      </c>
      <c r="B38" s="4" t="s">
        <v>88</v>
      </c>
      <c r="C38" s="4" t="s">
        <v>182</v>
      </c>
      <c r="D38" s="4" t="s">
        <v>89</v>
      </c>
      <c r="E38" s="5">
        <v>20000</v>
      </c>
      <c r="F38" s="3" t="s">
        <v>165</v>
      </c>
    </row>
    <row r="39" spans="1:6" x14ac:dyDescent="0.25">
      <c r="A39" s="3" t="s">
        <v>185</v>
      </c>
      <c r="B39" s="4" t="s">
        <v>90</v>
      </c>
      <c r="C39" s="4" t="s">
        <v>182</v>
      </c>
      <c r="D39" s="4" t="s">
        <v>14</v>
      </c>
      <c r="E39" s="5">
        <v>20000</v>
      </c>
      <c r="F39" s="3" t="s">
        <v>166</v>
      </c>
    </row>
    <row r="40" spans="1:6" x14ac:dyDescent="0.25">
      <c r="A40" s="3" t="s">
        <v>185</v>
      </c>
      <c r="B40" s="4" t="s">
        <v>91</v>
      </c>
      <c r="C40" s="4" t="s">
        <v>182</v>
      </c>
      <c r="D40" s="4" t="s">
        <v>92</v>
      </c>
      <c r="E40" s="5">
        <v>20000</v>
      </c>
      <c r="F40" s="3" t="s">
        <v>167</v>
      </c>
    </row>
    <row r="41" spans="1:6" x14ac:dyDescent="0.25">
      <c r="A41" s="3" t="s">
        <v>185</v>
      </c>
      <c r="B41" s="4" t="s">
        <v>93</v>
      </c>
      <c r="C41" s="4" t="s">
        <v>179</v>
      </c>
      <c r="D41" s="4" t="s">
        <v>14</v>
      </c>
      <c r="E41" s="5">
        <v>50000</v>
      </c>
      <c r="F41" s="3" t="s">
        <v>168</v>
      </c>
    </row>
    <row r="42" spans="1:6" x14ac:dyDescent="0.25">
      <c r="A42" s="3" t="s">
        <v>185</v>
      </c>
      <c r="B42" s="4" t="s">
        <v>94</v>
      </c>
      <c r="C42" s="4" t="s">
        <v>179</v>
      </c>
      <c r="D42" s="4" t="s">
        <v>40</v>
      </c>
      <c r="E42" s="5">
        <v>75000</v>
      </c>
      <c r="F42" s="3" t="s">
        <v>169</v>
      </c>
    </row>
    <row r="43" spans="1:6" x14ac:dyDescent="0.25">
      <c r="A43" s="3" t="s">
        <v>185</v>
      </c>
      <c r="B43" s="4" t="s">
        <v>95</v>
      </c>
      <c r="C43" s="4" t="s">
        <v>179</v>
      </c>
      <c r="D43" s="4" t="s">
        <v>96</v>
      </c>
      <c r="E43" s="5">
        <v>75000</v>
      </c>
      <c r="F43" s="3" t="s">
        <v>170</v>
      </c>
    </row>
    <row r="44" spans="1:6" x14ac:dyDescent="0.25">
      <c r="A44" s="3" t="s">
        <v>185</v>
      </c>
      <c r="B44" s="4" t="s">
        <v>97</v>
      </c>
      <c r="C44" s="4" t="s">
        <v>182</v>
      </c>
      <c r="D44" s="4" t="s">
        <v>76</v>
      </c>
      <c r="E44" s="5">
        <v>15000</v>
      </c>
      <c r="F44" s="3" t="s">
        <v>171</v>
      </c>
    </row>
    <row r="45" spans="1:6" x14ac:dyDescent="0.25">
      <c r="A45" s="3" t="s">
        <v>185</v>
      </c>
      <c r="B45" s="4" t="s">
        <v>98</v>
      </c>
      <c r="C45" s="4" t="s">
        <v>179</v>
      </c>
      <c r="D45" s="4" t="s">
        <v>16</v>
      </c>
      <c r="E45" s="5">
        <v>75000</v>
      </c>
      <c r="F45" s="3" t="s">
        <v>172</v>
      </c>
    </row>
    <row r="46" spans="1:6" x14ac:dyDescent="0.25">
      <c r="A46" s="3" t="s">
        <v>185</v>
      </c>
      <c r="B46" s="4" t="s">
        <v>99</v>
      </c>
      <c r="C46" s="4" t="s">
        <v>179</v>
      </c>
      <c r="D46" s="4" t="s">
        <v>24</v>
      </c>
      <c r="E46" s="5">
        <v>75000</v>
      </c>
      <c r="F46" s="3" t="s">
        <v>173</v>
      </c>
    </row>
    <row r="47" spans="1:6" x14ac:dyDescent="0.25">
      <c r="A47" s="3" t="s">
        <v>185</v>
      </c>
      <c r="B47" s="4" t="s">
        <v>100</v>
      </c>
      <c r="C47" s="4" t="s">
        <v>179</v>
      </c>
      <c r="D47" s="4" t="s">
        <v>16</v>
      </c>
      <c r="E47" s="5">
        <v>39770</v>
      </c>
      <c r="F47" s="3" t="s">
        <v>174</v>
      </c>
    </row>
    <row r="48" spans="1:6" x14ac:dyDescent="0.25">
      <c r="A48" s="3" t="s">
        <v>185</v>
      </c>
      <c r="B48" s="4" t="s">
        <v>101</v>
      </c>
      <c r="C48" s="4" t="s">
        <v>179</v>
      </c>
      <c r="D48" s="4" t="s">
        <v>102</v>
      </c>
      <c r="E48" s="5">
        <v>60000</v>
      </c>
      <c r="F48" s="3" t="s">
        <v>175</v>
      </c>
    </row>
    <row r="49" spans="1:6" x14ac:dyDescent="0.25">
      <c r="A49" s="3" t="s">
        <v>185</v>
      </c>
      <c r="B49" s="4" t="s">
        <v>103</v>
      </c>
      <c r="C49" s="4" t="s">
        <v>182</v>
      </c>
      <c r="D49" s="4" t="s">
        <v>104</v>
      </c>
      <c r="E49" s="5">
        <v>20000</v>
      </c>
      <c r="F49" s="3" t="s">
        <v>176</v>
      </c>
    </row>
    <row r="50" spans="1:6" x14ac:dyDescent="0.25">
      <c r="A50" s="3" t="s">
        <v>185</v>
      </c>
      <c r="B50" s="4" t="s">
        <v>105</v>
      </c>
      <c r="C50" s="4" t="s">
        <v>182</v>
      </c>
      <c r="D50" s="4" t="s">
        <v>96</v>
      </c>
      <c r="E50" s="5">
        <v>15000</v>
      </c>
      <c r="F50" s="3" t="s">
        <v>177</v>
      </c>
    </row>
    <row r="51" spans="1:6" x14ac:dyDescent="0.25">
      <c r="A51" s="3" t="s">
        <v>185</v>
      </c>
      <c r="B51" s="4" t="s">
        <v>106</v>
      </c>
      <c r="C51" s="4" t="s">
        <v>182</v>
      </c>
      <c r="D51" s="4" t="s">
        <v>107</v>
      </c>
      <c r="E51" s="5">
        <v>10000</v>
      </c>
      <c r="F51" s="3" t="s">
        <v>178</v>
      </c>
    </row>
    <row r="52" spans="1:6" x14ac:dyDescent="0.25">
      <c r="A52" s="3" t="s">
        <v>239</v>
      </c>
      <c r="B52" s="3" t="s">
        <v>186</v>
      </c>
      <c r="C52" s="3" t="s">
        <v>182</v>
      </c>
      <c r="D52" s="3" t="str">
        <f>VLOOKUP(B52,[1]Sheet1!$A$1:$B$73,2,FALSE)</f>
        <v>Murrieta</v>
      </c>
      <c r="E52" s="6">
        <v>20000</v>
      </c>
      <c r="F52" s="3" t="s">
        <v>212</v>
      </c>
    </row>
    <row r="53" spans="1:6" x14ac:dyDescent="0.25">
      <c r="A53" s="3" t="s">
        <v>239</v>
      </c>
      <c r="B53" s="3" t="s">
        <v>187</v>
      </c>
      <c r="C53" s="3" t="s">
        <v>182</v>
      </c>
      <c r="D53" s="3" t="str">
        <f>VLOOKUP(B53,[1]Sheet1!$A$1:$B$73,2,FALSE)</f>
        <v>Apple Valley</v>
      </c>
      <c r="E53" s="6">
        <v>5000</v>
      </c>
      <c r="F53" s="3" t="s">
        <v>213</v>
      </c>
    </row>
    <row r="54" spans="1:6" x14ac:dyDescent="0.25">
      <c r="A54" s="3" t="s">
        <v>239</v>
      </c>
      <c r="B54" s="3" t="s">
        <v>188</v>
      </c>
      <c r="C54" s="3" t="s">
        <v>182</v>
      </c>
      <c r="D54" s="3" t="str">
        <f>VLOOKUP(B54,[1]Sheet1!$A$1:$B$73,2,FALSE)</f>
        <v>San Bernardino</v>
      </c>
      <c r="E54" s="6">
        <v>20000</v>
      </c>
      <c r="F54" s="3" t="s">
        <v>214</v>
      </c>
    </row>
    <row r="55" spans="1:6" x14ac:dyDescent="0.25">
      <c r="A55" s="3" t="s">
        <v>239</v>
      </c>
      <c r="B55" s="3" t="s">
        <v>189</v>
      </c>
      <c r="C55" s="3" t="s">
        <v>182</v>
      </c>
      <c r="D55" s="3" t="str">
        <f>VLOOKUP(B55,[1]Sheet1!$A$1:$B$73,2,FALSE)</f>
        <v>Rialto</v>
      </c>
      <c r="E55" s="6">
        <v>20000</v>
      </c>
      <c r="F55" s="3" t="s">
        <v>215</v>
      </c>
    </row>
    <row r="56" spans="1:6" x14ac:dyDescent="0.25">
      <c r="A56" s="3" t="s">
        <v>239</v>
      </c>
      <c r="B56" s="3" t="s">
        <v>190</v>
      </c>
      <c r="C56" s="3" t="s">
        <v>182</v>
      </c>
      <c r="D56" s="3" t="str">
        <f>VLOOKUP(B56,[1]Sheet1!$A$1:$B$73,2,FALSE)</f>
        <v>Apple Valley</v>
      </c>
      <c r="E56" s="6">
        <v>15000</v>
      </c>
      <c r="F56" s="3" t="s">
        <v>216</v>
      </c>
    </row>
    <row r="57" spans="1:6" x14ac:dyDescent="0.25">
      <c r="A57" s="3" t="s">
        <v>239</v>
      </c>
      <c r="B57" s="3" t="s">
        <v>191</v>
      </c>
      <c r="C57" s="3" t="s">
        <v>182</v>
      </c>
      <c r="D57" s="3" t="str">
        <f>VLOOKUP(B57,[1]Sheet1!$A$1:$B$73,2,FALSE)</f>
        <v>San Bernardino</v>
      </c>
      <c r="E57" s="6">
        <v>18500</v>
      </c>
      <c r="F57" s="3" t="s">
        <v>217</v>
      </c>
    </row>
    <row r="58" spans="1:6" x14ac:dyDescent="0.25">
      <c r="A58" s="3" t="s">
        <v>239</v>
      </c>
      <c r="B58" s="3" t="s">
        <v>192</v>
      </c>
      <c r="C58" s="3" t="s">
        <v>182</v>
      </c>
      <c r="D58" s="3" t="str">
        <f>VLOOKUP(B58,[1]Sheet1!$A$1:$B$73,2,FALSE)</f>
        <v>Highland</v>
      </c>
      <c r="E58" s="6">
        <v>20000</v>
      </c>
      <c r="F58" s="3" t="s">
        <v>218</v>
      </c>
    </row>
    <row r="59" spans="1:6" x14ac:dyDescent="0.25">
      <c r="A59" s="3" t="s">
        <v>239</v>
      </c>
      <c r="B59" s="3" t="s">
        <v>193</v>
      </c>
      <c r="C59" s="3" t="s">
        <v>182</v>
      </c>
      <c r="D59" s="3" t="str">
        <f>VLOOKUP(B59,[1]Sheet1!$A$1:$B$73,2,FALSE)</f>
        <v>Eastvale</v>
      </c>
      <c r="E59" s="6">
        <v>20000</v>
      </c>
      <c r="F59" s="3" t="s">
        <v>219</v>
      </c>
    </row>
    <row r="60" spans="1:6" x14ac:dyDescent="0.25">
      <c r="A60" s="3" t="s">
        <v>239</v>
      </c>
      <c r="B60" s="3" t="s">
        <v>194</v>
      </c>
      <c r="C60" s="3" t="s">
        <v>182</v>
      </c>
      <c r="D60" s="3" t="s">
        <v>240</v>
      </c>
      <c r="E60" s="6">
        <v>20000</v>
      </c>
      <c r="F60" s="3" t="s">
        <v>220</v>
      </c>
    </row>
    <row r="61" spans="1:6" x14ac:dyDescent="0.25">
      <c r="A61" s="3" t="s">
        <v>239</v>
      </c>
      <c r="B61" s="3" t="s">
        <v>195</v>
      </c>
      <c r="C61" s="3" t="s">
        <v>182</v>
      </c>
      <c r="D61" s="3" t="str">
        <f>VLOOKUP(B61,[1]Sheet1!$A$1:$B$73,2,FALSE)</f>
        <v>Riverside</v>
      </c>
      <c r="E61" s="6">
        <v>20000</v>
      </c>
      <c r="F61" s="3" t="s">
        <v>221</v>
      </c>
    </row>
    <row r="62" spans="1:6" x14ac:dyDescent="0.25">
      <c r="A62" s="3" t="s">
        <v>239</v>
      </c>
      <c r="B62" s="3" t="s">
        <v>196</v>
      </c>
      <c r="C62" s="3" t="s">
        <v>182</v>
      </c>
      <c r="D62" s="3" t="str">
        <f>VLOOKUP(B62,[1]Sheet1!$A$1:$B$73,2,FALSE)</f>
        <v>Corona</v>
      </c>
      <c r="E62" s="6">
        <v>20000</v>
      </c>
      <c r="F62" s="3" t="s">
        <v>222</v>
      </c>
    </row>
    <row r="63" spans="1:6" x14ac:dyDescent="0.25">
      <c r="A63" s="3" t="s">
        <v>239</v>
      </c>
      <c r="B63" s="3" t="s">
        <v>197</v>
      </c>
      <c r="C63" s="3" t="s">
        <v>182</v>
      </c>
      <c r="D63" s="3" t="str">
        <f>VLOOKUP(B63,[1]Sheet1!$A$1:$B$73,2,FALSE)</f>
        <v>Highland</v>
      </c>
      <c r="E63" s="6">
        <v>15000</v>
      </c>
      <c r="F63" s="3" t="s">
        <v>223</v>
      </c>
    </row>
    <row r="64" spans="1:6" x14ac:dyDescent="0.25">
      <c r="A64" s="3" t="s">
        <v>239</v>
      </c>
      <c r="B64" s="3" t="s">
        <v>198</v>
      </c>
      <c r="C64" s="3" t="s">
        <v>182</v>
      </c>
      <c r="D64" s="3" t="str">
        <f>VLOOKUP(B64,[1]Sheet1!$A$1:$B$73,2,FALSE)</f>
        <v>Adelanto</v>
      </c>
      <c r="E64" s="6">
        <v>19900.7</v>
      </c>
      <c r="F64" s="3" t="s">
        <v>224</v>
      </c>
    </row>
    <row r="65" spans="1:6" x14ac:dyDescent="0.25">
      <c r="A65" s="3" t="s">
        <v>239</v>
      </c>
      <c r="B65" s="3" t="s">
        <v>199</v>
      </c>
      <c r="C65" s="3" t="s">
        <v>182</v>
      </c>
      <c r="D65" s="3" t="str">
        <f>VLOOKUP(B65,[1]Sheet1!$A$1:$B$73,2,FALSE)</f>
        <v>San Bernardino</v>
      </c>
      <c r="E65" s="6">
        <v>20000</v>
      </c>
      <c r="F65" s="3" t="s">
        <v>225</v>
      </c>
    </row>
    <row r="66" spans="1:6" x14ac:dyDescent="0.25">
      <c r="A66" s="3" t="s">
        <v>239</v>
      </c>
      <c r="B66" s="3" t="s">
        <v>200</v>
      </c>
      <c r="C66" s="3" t="s">
        <v>179</v>
      </c>
      <c r="D66" s="3" t="str">
        <f>VLOOKUP(B66,[1]Sheet1!$A$1:$B$73,2,FALSE)</f>
        <v>Barstow</v>
      </c>
      <c r="E66" s="6">
        <v>50000</v>
      </c>
      <c r="F66" s="3" t="s">
        <v>226</v>
      </c>
    </row>
    <row r="67" spans="1:6" x14ac:dyDescent="0.25">
      <c r="A67" s="3" t="s">
        <v>239</v>
      </c>
      <c r="B67" s="3" t="s">
        <v>201</v>
      </c>
      <c r="C67" s="3" t="s">
        <v>179</v>
      </c>
      <c r="D67" s="3" t="str">
        <f>VLOOKUP(B67,[1]Sheet1!$A$1:$B$73,2,FALSE)</f>
        <v>Orange</v>
      </c>
      <c r="E67" s="6">
        <v>75000</v>
      </c>
      <c r="F67" s="3" t="s">
        <v>227</v>
      </c>
    </row>
    <row r="68" spans="1:6" x14ac:dyDescent="0.25">
      <c r="A68" s="3" t="s">
        <v>239</v>
      </c>
      <c r="B68" s="3" t="s">
        <v>202</v>
      </c>
      <c r="C68" s="3" t="s">
        <v>179</v>
      </c>
      <c r="D68" s="3" t="str">
        <f>VLOOKUP(B68,[1]Sheet1!$A$1:$B$73,2,FALSE)</f>
        <v>Hesperia</v>
      </c>
      <c r="E68" s="6">
        <v>75000</v>
      </c>
      <c r="F68" s="3" t="s">
        <v>228</v>
      </c>
    </row>
    <row r="69" spans="1:6" x14ac:dyDescent="0.25">
      <c r="A69" s="3" t="s">
        <v>239</v>
      </c>
      <c r="B69" s="3" t="s">
        <v>203</v>
      </c>
      <c r="C69" s="3" t="s">
        <v>179</v>
      </c>
      <c r="D69" s="3" t="str">
        <f>VLOOKUP(B69,[1]Sheet1!$A$1:$B$73,2,FALSE)</f>
        <v>Palm Springs</v>
      </c>
      <c r="E69" s="6">
        <v>64440</v>
      </c>
      <c r="F69" s="3" t="s">
        <v>229</v>
      </c>
    </row>
    <row r="70" spans="1:6" x14ac:dyDescent="0.25">
      <c r="A70" s="3" t="s">
        <v>239</v>
      </c>
      <c r="B70" s="3" t="s">
        <v>204</v>
      </c>
      <c r="C70" s="3" t="s">
        <v>179</v>
      </c>
      <c r="D70" s="3" t="str">
        <f>VLOOKUP(B70,[1]Sheet1!$A$1:$B$73,2,FALSE)</f>
        <v>San Bernardino</v>
      </c>
      <c r="E70" s="6">
        <v>75000</v>
      </c>
      <c r="F70" s="3" t="s">
        <v>230</v>
      </c>
    </row>
    <row r="71" spans="1:6" x14ac:dyDescent="0.25">
      <c r="A71" s="3" t="s">
        <v>239</v>
      </c>
      <c r="B71" s="3" t="s">
        <v>205</v>
      </c>
      <c r="C71" s="3" t="s">
        <v>179</v>
      </c>
      <c r="D71" s="3" t="str">
        <f>VLOOKUP(B71,[1]Sheet1!$A$1:$B$73,2,FALSE)</f>
        <v>Alta Loma</v>
      </c>
      <c r="E71" s="6">
        <v>75000</v>
      </c>
      <c r="F71" s="3" t="s">
        <v>231</v>
      </c>
    </row>
    <row r="72" spans="1:6" x14ac:dyDescent="0.25">
      <c r="A72" s="3" t="s">
        <v>239</v>
      </c>
      <c r="B72" s="3" t="s">
        <v>206</v>
      </c>
      <c r="C72" s="3" t="s">
        <v>179</v>
      </c>
      <c r="D72" s="3" t="str">
        <f>VLOOKUP(B72,[1]Sheet1!$A$1:$B$73,2,FALSE)</f>
        <v>Redlands</v>
      </c>
      <c r="E72" s="6">
        <v>75000</v>
      </c>
      <c r="F72" s="3" t="s">
        <v>232</v>
      </c>
    </row>
    <row r="73" spans="1:6" x14ac:dyDescent="0.25">
      <c r="A73" s="3" t="s">
        <v>239</v>
      </c>
      <c r="B73" s="3" t="s">
        <v>207</v>
      </c>
      <c r="C73" s="3" t="s">
        <v>179</v>
      </c>
      <c r="D73" s="3" t="str">
        <f>VLOOKUP(B73,[1]Sheet1!$A$1:$B$73,2,FALSE)</f>
        <v>Loma Linda</v>
      </c>
      <c r="E73" s="6">
        <v>75000</v>
      </c>
      <c r="F73" s="3" t="s">
        <v>233</v>
      </c>
    </row>
    <row r="74" spans="1:6" x14ac:dyDescent="0.25">
      <c r="A74" s="3" t="s">
        <v>239</v>
      </c>
      <c r="B74" s="3" t="s">
        <v>208</v>
      </c>
      <c r="C74" s="3" t="s">
        <v>179</v>
      </c>
      <c r="D74" s="3" t="str">
        <f>VLOOKUP(B74,[1]Sheet1!$A$1:$B$73,2,FALSE)</f>
        <v>San Bernardino</v>
      </c>
      <c r="E74" s="6">
        <v>74620.009999999995</v>
      </c>
      <c r="F74" s="3" t="s">
        <v>234</v>
      </c>
    </row>
    <row r="75" spans="1:6" x14ac:dyDescent="0.25">
      <c r="A75" s="3" t="s">
        <v>239</v>
      </c>
      <c r="B75" s="3" t="s">
        <v>209</v>
      </c>
      <c r="C75" s="3" t="s">
        <v>179</v>
      </c>
      <c r="D75" s="3" t="str">
        <f>VLOOKUP(B75,[1]Sheet1!$A$1:$B$73,2,FALSE)</f>
        <v>Temecula</v>
      </c>
      <c r="E75" s="6">
        <v>42200</v>
      </c>
      <c r="F75" s="3" t="s">
        <v>235</v>
      </c>
    </row>
    <row r="76" spans="1:6" x14ac:dyDescent="0.25">
      <c r="A76" s="3" t="s">
        <v>239</v>
      </c>
      <c r="B76" s="3" t="s">
        <v>210</v>
      </c>
      <c r="C76" s="3" t="s">
        <v>179</v>
      </c>
      <c r="D76" s="3" t="str">
        <f>VLOOKUP(B76,[1]Sheet1!$A$1:$B$73,2,FALSE)</f>
        <v>San Bernardino</v>
      </c>
      <c r="E76" s="6">
        <v>75000</v>
      </c>
      <c r="F76" s="3" t="s">
        <v>236</v>
      </c>
    </row>
    <row r="77" spans="1:6" x14ac:dyDescent="0.25">
      <c r="A77" s="3" t="s">
        <v>239</v>
      </c>
      <c r="B77" s="3" t="s">
        <v>211</v>
      </c>
      <c r="C77" s="3" t="s">
        <v>179</v>
      </c>
      <c r="D77" s="3" t="str">
        <f>VLOOKUP(B77,[1]Sheet1!$A$1:$B$73,2,FALSE)</f>
        <v>Riverside</v>
      </c>
      <c r="E77" s="6">
        <v>75000</v>
      </c>
      <c r="F77" s="3" t="s">
        <v>237</v>
      </c>
    </row>
    <row r="79" spans="1:6" x14ac:dyDescent="0.25">
      <c r="E79" s="1">
        <f>SUM(E2:E78)</f>
        <v>3353427.31</v>
      </c>
    </row>
  </sheetData>
  <autoFilter ref="A1:F96" xr:uid="{FC65D45E-532F-4890-A153-282071042F64}">
    <sortState xmlns:xlrd2="http://schemas.microsoft.com/office/spreadsheetml/2017/richdata2" ref="A2:F96">
      <sortCondition descending="1" ref="A1:A9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D9B3471C392F4E8B62A91D1A964AD4" ma:contentTypeVersion="16" ma:contentTypeDescription="Create a new document." ma:contentTypeScope="" ma:versionID="d063ddb4b6a24acaf2027a646de5f11f">
  <xsd:schema xmlns:xsd="http://www.w3.org/2001/XMLSchema" xmlns:xs="http://www.w3.org/2001/XMLSchema" xmlns:p="http://schemas.microsoft.com/office/2006/metadata/properties" xmlns:ns2="36335daf-c608-4986-9e30-c48c1e87025d" xmlns:ns3="c69884d3-6117-435a-a6f4-127a37160815" targetNamespace="http://schemas.microsoft.com/office/2006/metadata/properties" ma:root="true" ma:fieldsID="fed8c8f607115523e3648246f2e9a487" ns2:_="" ns3:_="">
    <xsd:import namespace="36335daf-c608-4986-9e30-c48c1e87025d"/>
    <xsd:import namespace="c69884d3-6117-435a-a6f4-127a37160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35daf-c608-4986-9e30-c48c1e870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ff41d99-88b5-42a3-afcf-f2e83a522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884d3-6117-435a-a6f4-127a3716081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109803-18f8-4591-803f-6c3ccb951c0a}" ma:internalName="TaxCatchAll" ma:showField="CatchAllData" ma:web="c69884d3-6117-435a-a6f4-127a37160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884d3-6117-435a-a6f4-127a37160815" xsi:nil="true"/>
    <lcf76f155ced4ddcb4097134ff3c332f xmlns="36335daf-c608-4986-9e30-c48c1e8702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AE7752-B1F9-4CB4-9A98-0BF39857C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9FB4C-6BA2-4B9D-A7AB-6ACC57580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35daf-c608-4986-9e30-c48c1e87025d"/>
    <ds:schemaRef ds:uri="c69884d3-6117-435a-a6f4-127a37160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FD12B5-3484-4B1C-8DCF-E4FABB58FE71}">
  <ds:schemaRefs>
    <ds:schemaRef ds:uri="http://schemas.microsoft.com/office/2006/metadata/properties"/>
    <ds:schemaRef ds:uri="http://schemas.microsoft.com/office/infopath/2007/PartnerControls"/>
    <ds:schemaRef ds:uri="c69884d3-6117-435a-a6f4-127a37160815"/>
    <ds:schemaRef ds:uri="36335daf-c608-4986-9e30-c48c1e87025d"/>
  </ds:schemaRefs>
</ds:datastoreItem>
</file>

<file path=docMetadata/LabelInfo.xml><?xml version="1.0" encoding="utf-8"?>
<clbl:labelList xmlns:clbl="http://schemas.microsoft.com/office/2020/mipLabelMetadata">
  <clbl:label id="{21aaca6b-ff55-423d-a80a-41204a984670}" enabled="1" method="Privileged" siteId="{d2b2ffa8-19e1-43fb-b46d-e34cae5a95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Applicants for Approval</vt:lpstr>
      <vt:lpstr>Denied Applicants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Omari</dc:creator>
  <cp:keywords/>
  <dc:description/>
  <cp:lastModifiedBy>Sara Omari</cp:lastModifiedBy>
  <cp:revision/>
  <dcterms:created xsi:type="dcterms:W3CDTF">2026-04-17T16:18:12Z</dcterms:created>
  <dcterms:modified xsi:type="dcterms:W3CDTF">2026-05-18T23:07:58Z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0x010100A3D9B3471C392F4E8B62A91D1A964AD4</vt:lpwstr>
  </property>
  <property fmtid="{D5CDD505-2E9C-101B-9397-08002B2CF9AE}" pid="3" name="MediaServiceImageTags">
    <vt:lpwstr/>
  </property>
</Properties>
</file>